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640" activeTab="0"/>
  </bookViews>
  <sheets>
    <sheet name="Тюмень" sheetId="1" r:id="rId1"/>
    <sheet name="Тобольск" sheetId="2" r:id="rId2"/>
    <sheet name="Курган" sheetId="3" r:id="rId3"/>
  </sheets>
  <definedNames/>
  <calcPr fullCalcOnLoad="1"/>
</workbook>
</file>

<file path=xl/sharedStrings.xml><?xml version="1.0" encoding="utf-8"?>
<sst xmlns="http://schemas.openxmlformats.org/spreadsheetml/2006/main" count="123" uniqueCount="60">
  <si>
    <t>№ п/п</t>
  </si>
  <si>
    <t>Адрес</t>
  </si>
  <si>
    <t>Цена продажи за кв.м (руб.)</t>
  </si>
  <si>
    <t>Цена за объект (руб.)</t>
  </si>
  <si>
    <t>Цена аренды за кв.м. (руб.)</t>
  </si>
  <si>
    <t>Цена аренды за месяц (руб.)</t>
  </si>
  <si>
    <t>Форма реализации</t>
  </si>
  <si>
    <t>Срок ввода</t>
  </si>
  <si>
    <t>Тип</t>
  </si>
  <si>
    <t>Район</t>
  </si>
  <si>
    <t>Договор купли-продажи, аренды</t>
  </si>
  <si>
    <t>Введен</t>
  </si>
  <si>
    <t>Восточный</t>
  </si>
  <si>
    <t>Торгово-офисное</t>
  </si>
  <si>
    <t>Договор купли-продажи</t>
  </si>
  <si>
    <t>Дом Обороны</t>
  </si>
  <si>
    <t>договорная</t>
  </si>
  <si>
    <t>Торговая галерея; Торгово-офисное</t>
  </si>
  <si>
    <t>ул. Чернышевского, 2а к.5/3 (цоколь)</t>
  </si>
  <si>
    <t>Складское</t>
  </si>
  <si>
    <t>ул. Чернышевского, 2б/3 (цоколь)</t>
  </si>
  <si>
    <t>Восточный-2</t>
  </si>
  <si>
    <t xml:space="preserve">Договор долевого участия. </t>
  </si>
  <si>
    <t>Торгово-офисное; Здание</t>
  </si>
  <si>
    <t>Заозерный</t>
  </si>
  <si>
    <t>Площадь
кв.м.</t>
  </si>
  <si>
    <t>Паркинг-гараж</t>
  </si>
  <si>
    <t>Офисное</t>
  </si>
  <si>
    <t>Центр</t>
  </si>
  <si>
    <t>Торгово-офисное, офисное</t>
  </si>
  <si>
    <t>7 мкр.</t>
  </si>
  <si>
    <t xml:space="preserve">Договор купли-продажи, аренды </t>
  </si>
  <si>
    <t>ул. Энергостроителей,             места в многоуровневом гараже-стоянке</t>
  </si>
  <si>
    <t>Восточный-3</t>
  </si>
  <si>
    <t xml:space="preserve">ул. Энергостроителей,                       д. 25, к. 1 (Здание КБО)  </t>
  </si>
  <si>
    <t>ул. Чернышевского, 2а/1 (2 этаж, Торговая галерея)</t>
  </si>
  <si>
    <t>ул. М. Боровская, д. 28, помещение 18, цоколь</t>
  </si>
  <si>
    <t>ул. Герцена, д. 43, помещение 2</t>
  </si>
  <si>
    <t>ул. Герцена, д. 43, помещение 3</t>
  </si>
  <si>
    <t>ул. Герцена, д. 43, помещение 4</t>
  </si>
  <si>
    <t>ул. Герцена, д. 43, помещение 5</t>
  </si>
  <si>
    <t>ул. Кирова, д. 43, помещение 3</t>
  </si>
  <si>
    <t>Площадь,
кв. м.</t>
  </si>
  <si>
    <t>Цена продажи за кв. м. (руб.)</t>
  </si>
  <si>
    <t>Цена аренды за кв. м. (руб.)</t>
  </si>
  <si>
    <t>Отпуск мощности, кВт</t>
  </si>
  <si>
    <t>ул. Широтная, д. 134, корп. 1/4 (цоколь)</t>
  </si>
  <si>
    <t xml:space="preserve"> IV квартал 2021 года</t>
  </si>
  <si>
    <t>г. Тобольск, 7 мкр., д. 46б, помещение 2</t>
  </si>
  <si>
    <t>г. Курган, 6 мкр.,                            д. 20, помещение II, цоколь</t>
  </si>
  <si>
    <t>г. Курган, 6 мкр.,    д. 20, помещение III, цоколь</t>
  </si>
  <si>
    <t>Договор аренды</t>
  </si>
  <si>
    <t>октябрь 2022 года</t>
  </si>
  <si>
    <t>ул. Кирова, д. 43, корпус 1 (подвал)</t>
  </si>
  <si>
    <t>ул. Новоселов, д. 12, строение 2</t>
  </si>
  <si>
    <t>р-н Маяка</t>
  </si>
  <si>
    <t>Номенклатура объектов коммерческой недвижимости ООО СЗ "Тюменгазстрой"                                                                                                                                                                                                                                               г. Тюмень                                                   
Эл. почта: r-stroy@bk.ru,  тел. 8 (3452) 63-88-43, 8 904-496-59-18</t>
  </si>
  <si>
    <t xml:space="preserve">     Номенклатура объектов коммерческой недвижимости ООО СЗ "Тюменгазстрой"                                                                                                                                                                                                                г. Тобольск
Эл. почта: r-stroy@bk.ru,  тел. 8 (3452) 63-8843, 9-904-496-59-18</t>
  </si>
  <si>
    <t>Номенклатура объектов коммерческой недвижимости ООО СЗ "Тюменгазстрой"                                                                                                                                                                                                         г. Курган
Эл. почта: r-stroy@bk.ru,  тел. 8 (3452) 63-8843, 8 904-496-59-18</t>
  </si>
  <si>
    <t>Предварительный договор купли-продажи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</si>
</sst>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0"/>
      <color indexed="12"/>
      <name val="Arial Cyr"/>
      <family val="0"/>
    </font>
    <font>
      <b/>
      <sz val="11"/>
      <name val="Calibri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Lucida Sans Unicode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32" borderId="10" xfId="53" applyFont="1" applyFill="1" applyBorder="1" applyAlignment="1">
      <alignment horizontal="center" vertical="center" wrapText="1"/>
      <protection/>
    </xf>
    <xf numFmtId="0" fontId="1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9" fillId="32" borderId="10" xfId="53" applyFont="1" applyFill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C3" sqref="C3"/>
    </sheetView>
  </sheetViews>
  <sheetFormatPr defaultColWidth="9.125" defaultRowHeight="12.75"/>
  <cols>
    <col min="1" max="1" width="4.125" style="4" bestFit="1" customWidth="1"/>
    <col min="2" max="2" width="26.00390625" style="1" customWidth="1"/>
    <col min="3" max="3" width="10.50390625" style="1" customWidth="1"/>
    <col min="4" max="4" width="11.625" style="1" customWidth="1"/>
    <col min="5" max="5" width="14.50390625" style="1" customWidth="1"/>
    <col min="6" max="6" width="14.00390625" style="1" customWidth="1"/>
    <col min="7" max="7" width="12.625" style="4" customWidth="1"/>
    <col min="8" max="8" width="11.875" style="4" customWidth="1"/>
    <col min="9" max="9" width="19.875" style="1" customWidth="1"/>
    <col min="10" max="10" width="16.125" style="1" customWidth="1"/>
    <col min="11" max="11" width="24.625" style="1" customWidth="1"/>
    <col min="12" max="12" width="18.50390625" style="1" customWidth="1"/>
    <col min="13" max="16384" width="9.125" style="1" customWidth="1"/>
  </cols>
  <sheetData>
    <row r="1" spans="1:12" ht="69.75" customHeight="1">
      <c r="A1" s="32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4" customFormat="1" ht="62.25">
      <c r="A2" s="15" t="s">
        <v>0</v>
      </c>
      <c r="B2" s="15" t="s">
        <v>1</v>
      </c>
      <c r="C2" s="15" t="s">
        <v>42</v>
      </c>
      <c r="D2" s="15" t="s">
        <v>45</v>
      </c>
      <c r="E2" s="15" t="s">
        <v>43</v>
      </c>
      <c r="F2" s="15" t="s">
        <v>3</v>
      </c>
      <c r="G2" s="15" t="s">
        <v>44</v>
      </c>
      <c r="H2" s="15" t="s">
        <v>5</v>
      </c>
      <c r="I2" s="15" t="s">
        <v>6</v>
      </c>
      <c r="J2" s="16" t="s">
        <v>7</v>
      </c>
      <c r="K2" s="16" t="s">
        <v>8</v>
      </c>
      <c r="L2" s="16" t="s">
        <v>9</v>
      </c>
    </row>
    <row r="3" spans="1:12" ht="38.25" customHeight="1">
      <c r="A3" s="17">
        <v>1</v>
      </c>
      <c r="B3" s="19" t="s">
        <v>34</v>
      </c>
      <c r="C3" s="18">
        <v>1046</v>
      </c>
      <c r="D3" s="17">
        <v>110</v>
      </c>
      <c r="E3" s="24">
        <v>50000</v>
      </c>
      <c r="F3" s="24">
        <f>C3*E3</f>
        <v>52300000</v>
      </c>
      <c r="G3" s="25"/>
      <c r="H3" s="25"/>
      <c r="I3" s="17" t="s">
        <v>59</v>
      </c>
      <c r="J3" s="17" t="s">
        <v>47</v>
      </c>
      <c r="K3" s="17" t="s">
        <v>23</v>
      </c>
      <c r="L3" s="17" t="s">
        <v>12</v>
      </c>
    </row>
    <row r="4" spans="1:12" ht="46.5">
      <c r="A4" s="17">
        <v>2</v>
      </c>
      <c r="B4" s="21" t="s">
        <v>35</v>
      </c>
      <c r="C4" s="20">
        <v>1768.5</v>
      </c>
      <c r="D4" s="20"/>
      <c r="E4" s="20">
        <v>80000</v>
      </c>
      <c r="F4" s="20" t="s">
        <v>16</v>
      </c>
      <c r="G4" s="25">
        <v>600</v>
      </c>
      <c r="H4" s="24">
        <v>1025400</v>
      </c>
      <c r="I4" s="22" t="s">
        <v>10</v>
      </c>
      <c r="J4" s="17" t="s">
        <v>11</v>
      </c>
      <c r="K4" s="17" t="s">
        <v>17</v>
      </c>
      <c r="L4" s="17" t="s">
        <v>15</v>
      </c>
    </row>
    <row r="5" spans="1:12" ht="39.75" customHeight="1">
      <c r="A5" s="17">
        <v>3</v>
      </c>
      <c r="B5" s="21" t="s">
        <v>18</v>
      </c>
      <c r="C5" s="22">
        <v>264.6</v>
      </c>
      <c r="D5" s="22"/>
      <c r="E5" s="20">
        <v>3779</v>
      </c>
      <c r="F5" s="20">
        <v>1000000</v>
      </c>
      <c r="G5" s="25">
        <v>150</v>
      </c>
      <c r="H5" s="24">
        <v>39690</v>
      </c>
      <c r="I5" s="22" t="s">
        <v>31</v>
      </c>
      <c r="J5" s="17" t="s">
        <v>11</v>
      </c>
      <c r="K5" s="17" t="s">
        <v>19</v>
      </c>
      <c r="L5" s="17" t="s">
        <v>15</v>
      </c>
    </row>
    <row r="6" spans="1:12" ht="41.25" customHeight="1">
      <c r="A6" s="17">
        <v>4</v>
      </c>
      <c r="B6" s="21" t="s">
        <v>20</v>
      </c>
      <c r="C6" s="22">
        <v>281.5</v>
      </c>
      <c r="D6" s="22"/>
      <c r="E6" s="20">
        <v>3552</v>
      </c>
      <c r="F6" s="20">
        <v>1000000</v>
      </c>
      <c r="G6" s="26">
        <v>150</v>
      </c>
      <c r="H6" s="24">
        <v>42225</v>
      </c>
      <c r="I6" s="22" t="s">
        <v>31</v>
      </c>
      <c r="J6" s="17" t="s">
        <v>11</v>
      </c>
      <c r="K6" s="17" t="s">
        <v>19</v>
      </c>
      <c r="L6" s="17" t="s">
        <v>15</v>
      </c>
    </row>
    <row r="7" spans="1:12" ht="57.75" customHeight="1">
      <c r="A7" s="17">
        <v>5</v>
      </c>
      <c r="B7" s="21" t="s">
        <v>32</v>
      </c>
      <c r="C7" s="22">
        <v>16.9</v>
      </c>
      <c r="D7" s="22"/>
      <c r="E7" s="20"/>
      <c r="F7" s="20">
        <v>600000</v>
      </c>
      <c r="G7" s="25"/>
      <c r="H7" s="24"/>
      <c r="I7" s="17" t="s">
        <v>22</v>
      </c>
      <c r="J7" s="17" t="s">
        <v>52</v>
      </c>
      <c r="K7" s="17" t="s">
        <v>26</v>
      </c>
      <c r="L7" s="17" t="s">
        <v>21</v>
      </c>
    </row>
    <row r="8" spans="1:12" ht="38.25" customHeight="1">
      <c r="A8" s="17">
        <v>6</v>
      </c>
      <c r="B8" s="21" t="s">
        <v>36</v>
      </c>
      <c r="C8" s="22">
        <v>226.9</v>
      </c>
      <c r="D8" s="22">
        <v>1.5</v>
      </c>
      <c r="E8" s="20">
        <v>40000</v>
      </c>
      <c r="F8" s="20">
        <v>9076000</v>
      </c>
      <c r="G8" s="25">
        <v>350</v>
      </c>
      <c r="H8" s="24">
        <v>79415</v>
      </c>
      <c r="I8" s="22" t="s">
        <v>10</v>
      </c>
      <c r="J8" s="17" t="s">
        <v>11</v>
      </c>
      <c r="K8" s="17" t="s">
        <v>13</v>
      </c>
      <c r="L8" s="17" t="s">
        <v>21</v>
      </c>
    </row>
    <row r="9" spans="1:12" ht="36.75" customHeight="1">
      <c r="A9" s="17">
        <v>7</v>
      </c>
      <c r="B9" s="21" t="s">
        <v>37</v>
      </c>
      <c r="C9" s="22">
        <v>97.1</v>
      </c>
      <c r="D9" s="22">
        <v>4</v>
      </c>
      <c r="E9" s="20"/>
      <c r="F9" s="20"/>
      <c r="G9" s="17">
        <v>900</v>
      </c>
      <c r="H9" s="18">
        <f aca="true" t="shared" si="0" ref="H9:H14">C9*G9</f>
        <v>87390</v>
      </c>
      <c r="I9" s="22" t="s">
        <v>51</v>
      </c>
      <c r="J9" s="17" t="s">
        <v>11</v>
      </c>
      <c r="K9" s="23" t="s">
        <v>13</v>
      </c>
      <c r="L9" s="17" t="s">
        <v>28</v>
      </c>
    </row>
    <row r="10" spans="1:12" ht="30.75">
      <c r="A10" s="17">
        <v>8</v>
      </c>
      <c r="B10" s="21" t="s">
        <v>38</v>
      </c>
      <c r="C10" s="22">
        <v>122.2</v>
      </c>
      <c r="D10" s="22">
        <v>5</v>
      </c>
      <c r="E10" s="20"/>
      <c r="F10" s="20"/>
      <c r="G10" s="17">
        <v>900</v>
      </c>
      <c r="H10" s="18">
        <f t="shared" si="0"/>
        <v>109980</v>
      </c>
      <c r="I10" s="22" t="s">
        <v>51</v>
      </c>
      <c r="J10" s="17" t="s">
        <v>11</v>
      </c>
      <c r="K10" s="23" t="s">
        <v>13</v>
      </c>
      <c r="L10" s="17" t="s">
        <v>28</v>
      </c>
    </row>
    <row r="11" spans="1:12" ht="30.75">
      <c r="A11" s="17">
        <v>9</v>
      </c>
      <c r="B11" s="21" t="s">
        <v>39</v>
      </c>
      <c r="C11" s="22">
        <v>109.5</v>
      </c>
      <c r="D11" s="22">
        <v>5</v>
      </c>
      <c r="E11" s="20"/>
      <c r="F11" s="20"/>
      <c r="G11" s="17">
        <v>900</v>
      </c>
      <c r="H11" s="18">
        <f t="shared" si="0"/>
        <v>98550</v>
      </c>
      <c r="I11" s="22" t="s">
        <v>51</v>
      </c>
      <c r="J11" s="17" t="s">
        <v>11</v>
      </c>
      <c r="K11" s="23" t="s">
        <v>13</v>
      </c>
      <c r="L11" s="17" t="s">
        <v>28</v>
      </c>
    </row>
    <row r="12" spans="1:12" ht="30.75">
      <c r="A12" s="17">
        <v>10</v>
      </c>
      <c r="B12" s="21" t="s">
        <v>40</v>
      </c>
      <c r="C12" s="22">
        <v>111.7</v>
      </c>
      <c r="D12" s="22">
        <v>5</v>
      </c>
      <c r="E12" s="20"/>
      <c r="F12" s="20"/>
      <c r="G12" s="17">
        <v>900</v>
      </c>
      <c r="H12" s="18">
        <f t="shared" si="0"/>
        <v>100530</v>
      </c>
      <c r="I12" s="22" t="s">
        <v>51</v>
      </c>
      <c r="J12" s="17" t="s">
        <v>11</v>
      </c>
      <c r="K12" s="23" t="s">
        <v>13</v>
      </c>
      <c r="L12" s="17" t="s">
        <v>28</v>
      </c>
    </row>
    <row r="13" spans="1:12" ht="30.75">
      <c r="A13" s="17">
        <v>11</v>
      </c>
      <c r="B13" s="21" t="s">
        <v>41</v>
      </c>
      <c r="C13" s="22">
        <v>100.2</v>
      </c>
      <c r="D13" s="22">
        <v>4.5</v>
      </c>
      <c r="E13" s="20"/>
      <c r="F13" s="20"/>
      <c r="G13" s="17">
        <v>900</v>
      </c>
      <c r="H13" s="18">
        <f t="shared" si="0"/>
        <v>90180</v>
      </c>
      <c r="I13" s="22" t="s">
        <v>51</v>
      </c>
      <c r="J13" s="17" t="s">
        <v>11</v>
      </c>
      <c r="K13" s="23" t="s">
        <v>13</v>
      </c>
      <c r="L13" s="17" t="s">
        <v>28</v>
      </c>
    </row>
    <row r="14" spans="1:12" ht="30.75">
      <c r="A14" s="17">
        <v>12</v>
      </c>
      <c r="B14" s="21" t="s">
        <v>53</v>
      </c>
      <c r="C14" s="22">
        <v>354.2</v>
      </c>
      <c r="D14" s="22"/>
      <c r="E14" s="20">
        <v>60000</v>
      </c>
      <c r="F14" s="20">
        <f>C14*E14</f>
        <v>21252000</v>
      </c>
      <c r="G14" s="17">
        <v>500</v>
      </c>
      <c r="H14" s="18">
        <f t="shared" si="0"/>
        <v>177100</v>
      </c>
      <c r="I14" s="22" t="s">
        <v>10</v>
      </c>
      <c r="J14" s="17" t="s">
        <v>11</v>
      </c>
      <c r="K14" s="23" t="s">
        <v>13</v>
      </c>
      <c r="L14" s="17" t="s">
        <v>28</v>
      </c>
    </row>
    <row r="15" spans="1:12" ht="30.75">
      <c r="A15" s="17">
        <v>13</v>
      </c>
      <c r="B15" s="21" t="s">
        <v>54</v>
      </c>
      <c r="C15" s="22">
        <v>42.6</v>
      </c>
      <c r="D15" s="22"/>
      <c r="E15" s="20">
        <v>70000</v>
      </c>
      <c r="F15" s="20">
        <f>C15*E15</f>
        <v>2982000</v>
      </c>
      <c r="G15" s="17">
        <v>700</v>
      </c>
      <c r="H15" s="18">
        <f>C15*G15</f>
        <v>29820</v>
      </c>
      <c r="I15" s="22" t="s">
        <v>10</v>
      </c>
      <c r="J15" s="17" t="s">
        <v>11</v>
      </c>
      <c r="K15" s="23" t="s">
        <v>13</v>
      </c>
      <c r="L15" s="17" t="s">
        <v>55</v>
      </c>
    </row>
    <row r="16" spans="1:12" ht="30.75">
      <c r="A16" s="17">
        <v>14</v>
      </c>
      <c r="B16" s="21" t="s">
        <v>46</v>
      </c>
      <c r="C16" s="17">
        <v>467</v>
      </c>
      <c r="D16" s="17">
        <v>15</v>
      </c>
      <c r="E16" s="24">
        <v>10700</v>
      </c>
      <c r="F16" s="24">
        <v>5000000</v>
      </c>
      <c r="G16" s="5">
        <v>200</v>
      </c>
      <c r="H16" s="5">
        <v>93400</v>
      </c>
      <c r="I16" s="22" t="s">
        <v>10</v>
      </c>
      <c r="J16" s="17" t="s">
        <v>11</v>
      </c>
      <c r="K16" s="17" t="s">
        <v>19</v>
      </c>
      <c r="L16" s="17" t="s">
        <v>33</v>
      </c>
    </row>
  </sheetData>
  <sheetProtection formatCells="0" formatColumns="0" formatRows="0" insertColumns="0" insertRows="0" insertHyperlinks="0" deleteColumns="0" deleteRows="0"/>
  <mergeCells count="1">
    <mergeCell ref="A1:L1"/>
  </mergeCells>
  <printOptions/>
  <pageMargins left="0.75" right="0.34" top="1" bottom="1" header="0.5" footer="0.5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2" sqref="A2"/>
    </sheetView>
  </sheetViews>
  <sheetFormatPr defaultColWidth="9.125" defaultRowHeight="12.75"/>
  <cols>
    <col min="1" max="1" width="4.125" style="4" bestFit="1" customWidth="1"/>
    <col min="2" max="2" width="29.875" style="1" bestFit="1" customWidth="1"/>
    <col min="3" max="3" width="9.375" style="1" bestFit="1" customWidth="1"/>
    <col min="4" max="4" width="11.50390625" style="1" bestFit="1" customWidth="1"/>
    <col min="5" max="5" width="9.875" style="1" bestFit="1" customWidth="1"/>
    <col min="6" max="6" width="11.375" style="1" bestFit="1" customWidth="1"/>
    <col min="7" max="7" width="10.375" style="1" bestFit="1" customWidth="1"/>
    <col min="8" max="8" width="18.625" style="1" bestFit="1" customWidth="1"/>
    <col min="9" max="9" width="11.125" style="1" bestFit="1" customWidth="1"/>
    <col min="10" max="10" width="17.625" style="1" customWidth="1"/>
    <col min="11" max="11" width="8.50390625" style="1" bestFit="1" customWidth="1"/>
    <col min="12" max="16384" width="9.125" style="1" customWidth="1"/>
  </cols>
  <sheetData>
    <row r="1" spans="1:12" ht="44.25" customHeight="1">
      <c r="A1" s="33" t="s">
        <v>57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2"/>
    </row>
    <row r="2" spans="1:12" s="4" customFormat="1" ht="57">
      <c r="A2" s="2" t="s">
        <v>0</v>
      </c>
      <c r="B2" s="2" t="s">
        <v>1</v>
      </c>
      <c r="C2" s="2" t="s">
        <v>25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 t="s">
        <v>8</v>
      </c>
      <c r="K2" s="3" t="s">
        <v>9</v>
      </c>
      <c r="L2" s="13"/>
    </row>
    <row r="3" spans="1:14" ht="28.5">
      <c r="A3" s="5">
        <v>2</v>
      </c>
      <c r="B3" s="6" t="s">
        <v>48</v>
      </c>
      <c r="C3" s="7">
        <v>38.1</v>
      </c>
      <c r="D3" s="8">
        <f>E3/C3</f>
        <v>104986.87664041994</v>
      </c>
      <c r="E3" s="8">
        <v>4000000</v>
      </c>
      <c r="F3" s="9">
        <v>600</v>
      </c>
      <c r="G3" s="14">
        <f>C3*F3</f>
        <v>22860</v>
      </c>
      <c r="H3" s="9" t="s">
        <v>10</v>
      </c>
      <c r="I3" s="5" t="s">
        <v>11</v>
      </c>
      <c r="J3" s="5" t="s">
        <v>29</v>
      </c>
      <c r="K3" s="5" t="s">
        <v>30</v>
      </c>
      <c r="L3" s="12"/>
      <c r="N3" s="11"/>
    </row>
    <row r="4" ht="14.25">
      <c r="L4" s="12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00390625" style="0" customWidth="1"/>
    <col min="2" max="2" width="19.00390625" style="0" customWidth="1"/>
    <col min="3" max="3" width="8.375" style="0" customWidth="1"/>
    <col min="4" max="4" width="11.50390625" style="0" customWidth="1"/>
    <col min="5" max="5" width="11.875" style="0" customWidth="1"/>
    <col min="8" max="8" width="14.625" style="0" customWidth="1"/>
    <col min="11" max="11" width="13.00390625" style="0" customWidth="1"/>
  </cols>
  <sheetData>
    <row r="1" spans="1:11" ht="44.25" customHeight="1">
      <c r="A1" s="35" t="s">
        <v>58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57">
      <c r="A2" s="2" t="s">
        <v>0</v>
      </c>
      <c r="B2" s="2" t="s">
        <v>1</v>
      </c>
      <c r="C2" s="2" t="s">
        <v>25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 t="s">
        <v>8</v>
      </c>
      <c r="K2" s="3" t="s">
        <v>9</v>
      </c>
    </row>
    <row r="3" spans="1:11" ht="60" customHeight="1">
      <c r="A3" s="5">
        <v>1</v>
      </c>
      <c r="B3" s="30" t="s">
        <v>49</v>
      </c>
      <c r="C3" s="7">
        <v>106.3</v>
      </c>
      <c r="D3" s="8">
        <v>30000</v>
      </c>
      <c r="E3" s="8">
        <f>C3*D3</f>
        <v>3189000</v>
      </c>
      <c r="F3" s="5"/>
      <c r="G3" s="10"/>
      <c r="H3" s="7" t="s">
        <v>14</v>
      </c>
      <c r="I3" s="5" t="s">
        <v>11</v>
      </c>
      <c r="J3" s="5" t="s">
        <v>27</v>
      </c>
      <c r="K3" s="5" t="s">
        <v>24</v>
      </c>
    </row>
    <row r="4" spans="1:11" ht="52.5" customHeight="1">
      <c r="A4" s="27">
        <v>2</v>
      </c>
      <c r="B4" s="31" t="s">
        <v>50</v>
      </c>
      <c r="C4" s="27">
        <v>80.7</v>
      </c>
      <c r="D4" s="29">
        <v>30000</v>
      </c>
      <c r="E4" s="29">
        <v>2421000</v>
      </c>
      <c r="F4" s="27"/>
      <c r="G4" s="27"/>
      <c r="H4" s="28" t="s">
        <v>14</v>
      </c>
      <c r="I4" s="27" t="s">
        <v>11</v>
      </c>
      <c r="J4" s="27" t="s">
        <v>27</v>
      </c>
      <c r="K4" s="27" t="s">
        <v>24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Дизайнер</dc:creator>
  <cp:keywords/>
  <dc:description/>
  <cp:lastModifiedBy>Ростовщикова</cp:lastModifiedBy>
  <cp:lastPrinted>2021-07-09T10:11:23Z</cp:lastPrinted>
  <dcterms:created xsi:type="dcterms:W3CDTF">2014-06-04T08:14:26Z</dcterms:created>
  <dcterms:modified xsi:type="dcterms:W3CDTF">2021-12-14T09:50:22Z</dcterms:modified>
  <cp:category/>
  <cp:version/>
  <cp:contentType/>
  <cp:contentStatus/>
</cp:coreProperties>
</file>